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20" i="1"/>
  <c r="L13" s="1"/>
  <c r="L34" s="1"/>
  <c r="L25"/>
  <c r="L26"/>
  <c r="K25"/>
  <c r="L27"/>
  <c r="K26"/>
  <c r="L32"/>
  <c r="K32"/>
  <c r="K27"/>
  <c r="K13"/>
  <c r="K34" s="1"/>
  <c r="K20"/>
  <c r="J13"/>
  <c r="J25"/>
  <c r="J34" l="1"/>
</calcChain>
</file>

<file path=xl/sharedStrings.xml><?xml version="1.0" encoding="utf-8"?>
<sst xmlns="http://schemas.openxmlformats.org/spreadsheetml/2006/main" count="56" uniqueCount="54">
  <si>
    <t>Код</t>
  </si>
  <si>
    <t>Наименование показателя</t>
  </si>
  <si>
    <t>1 00 00000 00 0000 000</t>
  </si>
  <si>
    <t>Доходы</t>
  </si>
  <si>
    <t>1 01 02000 01 0000 110</t>
  </si>
  <si>
    <t>Налог на доходы физических лиц</t>
  </si>
  <si>
    <t>1 03 02000 01 0000 110</t>
  </si>
  <si>
    <t>Доходы от уплаты акцизов на нефтепродукты</t>
  </si>
  <si>
    <t>1 05 03000 01 0000 110</t>
  </si>
  <si>
    <t>Единый сельскохозяйственный налог</t>
  </si>
  <si>
    <t>1 06 01000 10 0000 110</t>
  </si>
  <si>
    <t>Налог на имущество физических лиц</t>
  </si>
  <si>
    <t>1 06 06000 10 0000 110</t>
  </si>
  <si>
    <t>Земельный налог</t>
  </si>
  <si>
    <t>1 08 04000 10 0000 110</t>
  </si>
  <si>
    <t>Государственная пошлина</t>
  </si>
  <si>
    <t>Неналоговые доходы</t>
  </si>
  <si>
    <t>1 11 05013 00 0000 120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</si>
  <si>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</si>
  <si>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</si>
  <si>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</si>
  <si>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1 15 02000 00 0000 140</t>
  </si>
  <si>
    <t>Платежи, взимаемыегосударственными и муниципальными организациями за выполнение определенных функций</t>
  </si>
  <si>
    <t>1 17 05000 00 0000 180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</si>
  <si>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</si>
  <si>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</si>
  <si>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</si>
  <si>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</si>
  <si>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</t>
  </si>
  <si>
    <t>20201000000000151</t>
  </si>
  <si>
    <t>Дотации от других бюджетов бюджетной системы Российской Федерации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</si>
  <si>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</si>
  <si>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</si>
  <si>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</si>
  <si>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20203000000000151</t>
  </si>
  <si>
    <t>Субвенции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</si>
  <si>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</si>
  <si>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20204000000000151</t>
  </si>
  <si>
    <t>Иные межбюджетные трансферты</t>
  </si>
  <si>
    <t>20204999000000151</t>
  </si>
  <si>
    <t>Прочие межбюджетные трансферты, передаваемые бюджетам</t>
  </si>
  <si>
    <t>Всего доходов</t>
  </si>
  <si>
    <t>тыс. рублей</t>
  </si>
  <si>
    <t xml:space="preserve">                                                Приложение 2</t>
  </si>
  <si>
    <t>Дотации бюджетам сельских поселений на выравнивание бюджетной обеспеченности</t>
  </si>
  <si>
    <t>Налоговые и неналоговые  доходы</t>
  </si>
  <si>
    <t>план</t>
  </si>
  <si>
    <t>факт</t>
  </si>
  <si>
    <t>неисполн</t>
  </si>
  <si>
    <t xml:space="preserve">                 Доходы бюджета Грачевского сельского поселения на 2020 год                                         </t>
  </si>
  <si>
    <t>исп1кв-л</t>
  </si>
  <si>
    <t>к постановлению администрации</t>
  </si>
  <si>
    <t>% исполнеия</t>
  </si>
  <si>
    <t>от 27 мая №3_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</si>
</sst>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49" fontId="4" fillId="0" borderId="1" xfId="1" applyNumberFormat="1" applyFont="1" applyBorder="1"/>
    <xf numFmtId="49" fontId="4" fillId="0" borderId="5" xfId="1" applyNumberFormat="1" applyFont="1" applyBorder="1"/>
    <xf numFmtId="49" fontId="4" fillId="0" borderId="2" xfId="1" applyNumberFormat="1" applyFont="1" applyBorder="1"/>
    <xf numFmtId="0" fontId="3" fillId="0" borderId="3" xfId="1" applyFont="1" applyBorder="1"/>
    <xf numFmtId="0" fontId="5" fillId="0" borderId="3" xfId="1" applyFont="1" applyBorder="1"/>
    <xf numFmtId="0" fontId="5" fillId="0" borderId="4" xfId="1" applyFont="1" applyBorder="1"/>
    <xf numFmtId="49" fontId="4" fillId="0" borderId="5" xfId="1" applyNumberFormat="1" applyFont="1" applyBorder="1" applyAlignment="1">
      <alignment horizontal="left"/>
    </xf>
    <xf numFmtId="0" fontId="6" fillId="0" borderId="1" xfId="1" applyFont="1" applyBorder="1" applyAlignment="1">
      <alignment wrapText="1"/>
    </xf>
    <xf numFmtId="0" fontId="9" fillId="0" borderId="2" xfId="1" applyFont="1" applyBorder="1"/>
    <xf numFmtId="0" fontId="9" fillId="0" borderId="3" xfId="1" applyFont="1" applyBorder="1"/>
    <xf numFmtId="0" fontId="4" fillId="0" borderId="3" xfId="1" applyFont="1" applyBorder="1"/>
    <xf numFmtId="0" fontId="4" fillId="0" borderId="4" xfId="1" applyFont="1" applyBorder="1"/>
    <xf numFmtId="0" fontId="2" fillId="0" borderId="0" xfId="1" applyFont="1" applyAlignment="1"/>
    <xf numFmtId="2" fontId="7" fillId="0" borderId="1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5" xfId="1" applyNumberFormat="1" applyFont="1" applyBorder="1" applyAlignment="1">
      <alignment horizontal="center"/>
    </xf>
    <xf numFmtId="2" fontId="7" fillId="0" borderId="6" xfId="1" applyNumberFormat="1" applyFont="1" applyBorder="1" applyAlignment="1">
      <alignment horizontal="center"/>
    </xf>
    <xf numFmtId="0" fontId="6" fillId="0" borderId="0" xfId="1" applyFont="1" applyAlignment="1"/>
    <xf numFmtId="0" fontId="0" fillId="0" borderId="0" xfId="0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11" fillId="0" borderId="0" xfId="0" applyFont="1" applyAlignment="1">
      <alignment horizontal="center"/>
    </xf>
    <xf numFmtId="0" fontId="12" fillId="0" borderId="0" xfId="2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9" fillId="0" borderId="7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0" fontId="9" fillId="0" borderId="9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9" fillId="0" borderId="2" xfId="1" applyFont="1" applyBorder="1" applyAlignment="1">
      <alignment horizontal="left"/>
    </xf>
    <xf numFmtId="0" fontId="9" fillId="0" borderId="3" xfId="1" applyFont="1" applyBorder="1" applyAlignment="1">
      <alignment horizontal="left"/>
    </xf>
    <xf numFmtId="0" fontId="9" fillId="0" borderId="4" xfId="1" applyFont="1" applyBorder="1" applyAlignment="1">
      <alignment horizontal="left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15" fillId="0" borderId="0" xfId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9" fillId="0" borderId="1" xfId="1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O7" sqref="O7"/>
    </sheetView>
  </sheetViews>
  <sheetFormatPr defaultRowHeight="15"/>
  <cols>
    <col min="1" max="1" width="18.140625" customWidth="1"/>
    <col min="6" max="6" width="0.5703125" customWidth="1"/>
    <col min="7" max="7" width="1.7109375" hidden="1" customWidth="1"/>
    <col min="8" max="8" width="0.85546875" hidden="1" customWidth="1"/>
    <col min="9" max="9" width="5.42578125" hidden="1" customWidth="1"/>
    <col min="10" max="11" width="7.5703125" customWidth="1"/>
  </cols>
  <sheetData>
    <row r="1" spans="1:14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29"/>
      <c r="L1" s="29"/>
    </row>
    <row r="2" spans="1:14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4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4">
      <c r="A5" s="53"/>
      <c r="B5" s="53"/>
      <c r="C5" s="53"/>
      <c r="D5" s="53"/>
      <c r="E5" s="53"/>
      <c r="F5" s="53"/>
      <c r="G5" s="53"/>
      <c r="H5" s="53"/>
      <c r="I5" s="53"/>
      <c r="J5" s="53"/>
      <c r="K5" s="29"/>
      <c r="L5" s="29"/>
    </row>
    <row r="6" spans="1:1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51"/>
    </row>
    <row r="7" spans="1:14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51"/>
      <c r="N7" s="26"/>
    </row>
    <row r="8" spans="1:14">
      <c r="A8" s="34"/>
      <c r="B8" s="34"/>
      <c r="C8" s="34"/>
      <c r="D8" s="34"/>
      <c r="E8" s="34"/>
      <c r="F8" s="34"/>
      <c r="G8" s="34"/>
      <c r="H8" s="34"/>
      <c r="I8" s="34"/>
      <c r="J8" s="34"/>
      <c r="K8" s="33"/>
      <c r="L8" s="33"/>
    </row>
    <row r="9" spans="1:14" ht="16.5" customHeight="1">
      <c r="A9" s="50" t="s">
        <v>49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51"/>
    </row>
    <row r="10" spans="1:14">
      <c r="A10" s="1"/>
      <c r="B10" s="2"/>
      <c r="C10" s="2"/>
      <c r="D10" s="2"/>
      <c r="E10" s="2"/>
      <c r="F10" s="2"/>
      <c r="G10" s="2"/>
      <c r="J10" s="25" t="s">
        <v>42</v>
      </c>
      <c r="K10" s="19"/>
      <c r="L10" t="s">
        <v>50</v>
      </c>
    </row>
    <row r="11" spans="1:14" ht="23.25">
      <c r="A11" s="3" t="s">
        <v>0</v>
      </c>
      <c r="B11" s="4" t="s">
        <v>1</v>
      </c>
      <c r="C11" s="5"/>
      <c r="D11" s="5"/>
      <c r="E11" s="5"/>
      <c r="F11" s="5"/>
      <c r="G11" s="5"/>
      <c r="H11" s="5"/>
      <c r="I11" s="6"/>
      <c r="J11" s="14" t="s">
        <v>46</v>
      </c>
      <c r="K11" s="27" t="s">
        <v>47</v>
      </c>
      <c r="L11" s="27" t="s">
        <v>48</v>
      </c>
      <c r="M11" s="14" t="s">
        <v>52</v>
      </c>
    </row>
    <row r="12" spans="1:14" hidden="1">
      <c r="A12" s="7" t="s">
        <v>2</v>
      </c>
      <c r="B12" s="41" t="s">
        <v>3</v>
      </c>
      <c r="C12" s="42"/>
      <c r="D12" s="42"/>
      <c r="E12" s="42"/>
      <c r="F12" s="42"/>
      <c r="G12" s="42"/>
      <c r="H12" s="42"/>
      <c r="I12" s="43"/>
      <c r="J12" s="20">
        <v>1076.75</v>
      </c>
      <c r="K12" s="27"/>
      <c r="L12" s="27"/>
      <c r="M12" s="20">
        <v>1076.75</v>
      </c>
    </row>
    <row r="13" spans="1:14">
      <c r="A13" s="7" t="s">
        <v>2</v>
      </c>
      <c r="B13" s="15" t="s">
        <v>45</v>
      </c>
      <c r="C13" s="16"/>
      <c r="D13" s="17"/>
      <c r="E13" s="17"/>
      <c r="F13" s="17"/>
      <c r="G13" s="17"/>
      <c r="H13" s="17"/>
      <c r="I13" s="18"/>
      <c r="J13" s="20">
        <f>J14+J16+J17+J18+J20</f>
        <v>744.5</v>
      </c>
      <c r="K13" s="28">
        <f>K14+K16+K17+K18+K20</f>
        <v>82.100000000000009</v>
      </c>
      <c r="L13" s="28">
        <f>L14+L16+L17+L18+L20</f>
        <v>662.30000000000007</v>
      </c>
      <c r="M13" s="20">
        <v>11.03</v>
      </c>
    </row>
    <row r="14" spans="1:14">
      <c r="A14" s="7" t="s">
        <v>4</v>
      </c>
      <c r="B14" s="38" t="s">
        <v>5</v>
      </c>
      <c r="C14" s="39"/>
      <c r="D14" s="39"/>
      <c r="E14" s="39"/>
      <c r="F14" s="39"/>
      <c r="G14" s="39"/>
      <c r="H14" s="39"/>
      <c r="I14" s="40"/>
      <c r="J14" s="21">
        <v>26</v>
      </c>
      <c r="K14" s="28">
        <v>4.5999999999999996</v>
      </c>
      <c r="L14" s="28">
        <v>21.4</v>
      </c>
      <c r="M14" s="21">
        <v>17.690000000000001</v>
      </c>
    </row>
    <row r="15" spans="1:14">
      <c r="A15" s="7" t="s">
        <v>6</v>
      </c>
      <c r="B15" s="38" t="s">
        <v>7</v>
      </c>
      <c r="C15" s="39"/>
      <c r="D15" s="39"/>
      <c r="E15" s="39"/>
      <c r="F15" s="39"/>
      <c r="G15" s="39"/>
      <c r="H15" s="39"/>
      <c r="I15" s="40"/>
      <c r="J15" s="21">
        <v>0</v>
      </c>
      <c r="K15" s="28">
        <v>0</v>
      </c>
      <c r="L15" s="28">
        <v>0</v>
      </c>
      <c r="M15" s="21">
        <v>0</v>
      </c>
    </row>
    <row r="16" spans="1:14">
      <c r="A16" s="7" t="s">
        <v>8</v>
      </c>
      <c r="B16" s="38" t="s">
        <v>9</v>
      </c>
      <c r="C16" s="39"/>
      <c r="D16" s="39"/>
      <c r="E16" s="39"/>
      <c r="F16" s="39"/>
      <c r="G16" s="39"/>
      <c r="H16" s="39"/>
      <c r="I16" s="40"/>
      <c r="J16" s="22">
        <v>2</v>
      </c>
      <c r="K16" s="28">
        <v>0.9</v>
      </c>
      <c r="L16" s="28">
        <v>1.1000000000000001</v>
      </c>
      <c r="M16" s="22">
        <v>45</v>
      </c>
    </row>
    <row r="17" spans="1:13">
      <c r="A17" s="7" t="s">
        <v>10</v>
      </c>
      <c r="B17" s="38" t="s">
        <v>11</v>
      </c>
      <c r="C17" s="39"/>
      <c r="D17" s="39"/>
      <c r="E17" s="39"/>
      <c r="F17" s="39"/>
      <c r="G17" s="39"/>
      <c r="H17" s="39"/>
      <c r="I17" s="40"/>
      <c r="J17" s="22">
        <v>13.5</v>
      </c>
      <c r="K17" s="28">
        <v>-7.1</v>
      </c>
      <c r="L17" s="28">
        <v>20.6</v>
      </c>
      <c r="M17" s="22">
        <v>0</v>
      </c>
    </row>
    <row r="18" spans="1:13">
      <c r="A18" s="7" t="s">
        <v>12</v>
      </c>
      <c r="B18" s="38" t="s">
        <v>13</v>
      </c>
      <c r="C18" s="39"/>
      <c r="D18" s="39"/>
      <c r="E18" s="39"/>
      <c r="F18" s="39"/>
      <c r="G18" s="39"/>
      <c r="H18" s="39"/>
      <c r="I18" s="40"/>
      <c r="J18" s="22">
        <v>663</v>
      </c>
      <c r="K18" s="28">
        <v>77.5</v>
      </c>
      <c r="L18" s="28">
        <v>585.5</v>
      </c>
      <c r="M18" s="22">
        <v>11.69</v>
      </c>
    </row>
    <row r="19" spans="1:13">
      <c r="A19" s="7" t="s">
        <v>14</v>
      </c>
      <c r="B19" s="38" t="s">
        <v>15</v>
      </c>
      <c r="C19" s="39"/>
      <c r="D19" s="39"/>
      <c r="E19" s="39"/>
      <c r="F19" s="39"/>
      <c r="G19" s="39"/>
      <c r="H19" s="39"/>
      <c r="I19" s="40"/>
      <c r="J19" s="22">
        <v>0</v>
      </c>
      <c r="K19" s="28">
        <v>0</v>
      </c>
      <c r="L19" s="28">
        <v>0</v>
      </c>
      <c r="M19" s="22">
        <v>0</v>
      </c>
    </row>
    <row r="20" spans="1:13" ht="13.5" customHeight="1">
      <c r="A20" s="7"/>
      <c r="B20" s="15" t="s">
        <v>16</v>
      </c>
      <c r="C20" s="16"/>
      <c r="D20" s="17"/>
      <c r="E20" s="17"/>
      <c r="F20" s="17"/>
      <c r="G20" s="17"/>
      <c r="H20" s="17"/>
      <c r="I20" s="18"/>
      <c r="J20" s="20">
        <v>40</v>
      </c>
      <c r="K20" s="28">
        <f>K22</f>
        <v>6.2</v>
      </c>
      <c r="L20" s="28">
        <f>L22</f>
        <v>33.700000000000003</v>
      </c>
      <c r="M20" s="20">
        <v>15.5</v>
      </c>
    </row>
    <row r="21" spans="1:13" ht="71.25" customHeight="1">
      <c r="A21" s="7" t="s">
        <v>17</v>
      </c>
      <c r="B21" s="55" t="s">
        <v>18</v>
      </c>
      <c r="C21" s="56"/>
      <c r="D21" s="56"/>
      <c r="E21" s="56"/>
      <c r="F21" s="56"/>
      <c r="G21" s="56"/>
      <c r="H21" s="56"/>
      <c r="I21" s="57"/>
      <c r="J21" s="21">
        <v>0</v>
      </c>
      <c r="K21" s="28">
        <v>0</v>
      </c>
      <c r="L21" s="28">
        <v>0</v>
      </c>
      <c r="M21" s="21">
        <v>0</v>
      </c>
    </row>
    <row r="22" spans="1:13" ht="59.25" customHeight="1">
      <c r="A22" s="7" t="s">
        <v>19</v>
      </c>
      <c r="B22" s="38" t="s">
        <v>20</v>
      </c>
      <c r="C22" s="39"/>
      <c r="D22" s="39"/>
      <c r="E22" s="39"/>
      <c r="F22" s="39"/>
      <c r="G22" s="39"/>
      <c r="H22" s="39"/>
      <c r="I22" s="40"/>
      <c r="J22" s="21">
        <v>40</v>
      </c>
      <c r="K22" s="28">
        <v>6.2</v>
      </c>
      <c r="L22" s="28">
        <v>33.700000000000003</v>
      </c>
      <c r="M22" s="21">
        <v>15.5</v>
      </c>
    </row>
    <row r="23" spans="1:13" ht="34.5" customHeight="1">
      <c r="A23" s="7" t="s">
        <v>21</v>
      </c>
      <c r="B23" s="38" t="s">
        <v>22</v>
      </c>
      <c r="C23" s="39"/>
      <c r="D23" s="39"/>
      <c r="E23" s="39"/>
      <c r="F23" s="39"/>
      <c r="G23" s="39"/>
      <c r="H23" s="39"/>
      <c r="I23" s="40"/>
      <c r="J23" s="21">
        <v>0</v>
      </c>
      <c r="K23" s="28">
        <v>0</v>
      </c>
      <c r="L23" s="28">
        <v>0</v>
      </c>
      <c r="M23" s="21">
        <v>0</v>
      </c>
    </row>
    <row r="24" spans="1:13">
      <c r="A24" s="8" t="s">
        <v>23</v>
      </c>
      <c r="B24" s="47" t="s">
        <v>24</v>
      </c>
      <c r="C24" s="48"/>
      <c r="D24" s="48"/>
      <c r="E24" s="48"/>
      <c r="F24" s="48"/>
      <c r="G24" s="48"/>
      <c r="H24" s="48"/>
      <c r="I24" s="49"/>
      <c r="J24" s="21">
        <v>0</v>
      </c>
      <c r="K24" s="28">
        <v>0</v>
      </c>
      <c r="L24" s="28">
        <v>0</v>
      </c>
      <c r="M24" s="21">
        <v>0</v>
      </c>
    </row>
    <row r="25" spans="1:13">
      <c r="A25" s="7" t="s">
        <v>25</v>
      </c>
      <c r="B25" s="41" t="s">
        <v>26</v>
      </c>
      <c r="C25" s="42"/>
      <c r="D25" s="42"/>
      <c r="E25" s="42"/>
      <c r="F25" s="42"/>
      <c r="G25" s="42"/>
      <c r="H25" s="42"/>
      <c r="I25" s="43"/>
      <c r="J25" s="20">
        <f>J26</f>
        <v>752.9</v>
      </c>
      <c r="K25" s="28">
        <f>K26</f>
        <v>346.90000000000003</v>
      </c>
      <c r="L25" s="28">
        <f>L26</f>
        <v>406</v>
      </c>
      <c r="M25" s="20">
        <v>46.08</v>
      </c>
    </row>
    <row r="26" spans="1:13" ht="25.5" customHeight="1">
      <c r="A26" s="13" t="s">
        <v>27</v>
      </c>
      <c r="B26" s="44" t="s">
        <v>28</v>
      </c>
      <c r="C26" s="45"/>
      <c r="D26" s="45"/>
      <c r="E26" s="45"/>
      <c r="F26" s="45"/>
      <c r="G26" s="45"/>
      <c r="H26" s="45"/>
      <c r="I26" s="46"/>
      <c r="J26" s="23">
        <v>752.9</v>
      </c>
      <c r="K26" s="28">
        <f>K27+K30+K32</f>
        <v>346.90000000000003</v>
      </c>
      <c r="L26" s="28">
        <f>L27+L30+L32</f>
        <v>406</v>
      </c>
      <c r="M26" s="23">
        <v>46.08</v>
      </c>
    </row>
    <row r="27" spans="1:13" ht="27" customHeight="1">
      <c r="A27" s="13" t="s">
        <v>29</v>
      </c>
      <c r="B27" s="35" t="s">
        <v>30</v>
      </c>
      <c r="C27" s="36"/>
      <c r="D27" s="36"/>
      <c r="E27" s="36"/>
      <c r="F27" s="36"/>
      <c r="G27" s="36"/>
      <c r="H27" s="36"/>
      <c r="I27" s="37"/>
      <c r="J27" s="23">
        <v>557.1</v>
      </c>
      <c r="K27" s="28">
        <f>K28+K29</f>
        <v>299.8</v>
      </c>
      <c r="L27" s="28">
        <f>L28</f>
        <v>257.3</v>
      </c>
      <c r="M27" s="23">
        <v>53.81</v>
      </c>
    </row>
    <row r="28" spans="1:13" ht="30.75" customHeight="1">
      <c r="A28" s="7" t="s">
        <v>31</v>
      </c>
      <c r="B28" s="58" t="s">
        <v>44</v>
      </c>
      <c r="C28" s="59"/>
      <c r="D28" s="59"/>
      <c r="E28" s="59"/>
      <c r="F28" s="59"/>
      <c r="G28" s="59"/>
      <c r="H28" s="59"/>
      <c r="I28" s="60"/>
      <c r="J28" s="21">
        <v>343.1</v>
      </c>
      <c r="K28" s="28">
        <v>85.8</v>
      </c>
      <c r="L28" s="28">
        <v>257.3</v>
      </c>
      <c r="M28" s="21">
        <v>25</v>
      </c>
    </row>
    <row r="29" spans="1:13" ht="24.75" customHeight="1">
      <c r="A29" s="8" t="s">
        <v>32</v>
      </c>
      <c r="B29" s="38" t="s">
        <v>33</v>
      </c>
      <c r="C29" s="39"/>
      <c r="D29" s="39"/>
      <c r="E29" s="39"/>
      <c r="F29" s="39"/>
      <c r="G29" s="39"/>
      <c r="H29" s="39"/>
      <c r="I29" s="40"/>
      <c r="J29" s="23">
        <v>214</v>
      </c>
      <c r="K29" s="28">
        <v>214</v>
      </c>
      <c r="L29" s="28">
        <v>0</v>
      </c>
      <c r="M29" s="23">
        <v>100</v>
      </c>
    </row>
    <row r="30" spans="1:13" ht="25.5" customHeight="1">
      <c r="A30" s="8" t="s">
        <v>34</v>
      </c>
      <c r="B30" s="35" t="s">
        <v>35</v>
      </c>
      <c r="C30" s="36"/>
      <c r="D30" s="36"/>
      <c r="E30" s="36"/>
      <c r="F30" s="36"/>
      <c r="G30" s="36"/>
      <c r="H30" s="36"/>
      <c r="I30" s="37"/>
      <c r="J30" s="20">
        <v>60.3</v>
      </c>
      <c r="K30" s="28">
        <v>15.1</v>
      </c>
      <c r="L30" s="28">
        <v>45.2</v>
      </c>
      <c r="M30" s="20">
        <v>25.04</v>
      </c>
    </row>
    <row r="31" spans="1:13" ht="36" customHeight="1">
      <c r="A31" s="8" t="s">
        <v>34</v>
      </c>
      <c r="B31" s="38" t="s">
        <v>36</v>
      </c>
      <c r="C31" s="39"/>
      <c r="D31" s="39"/>
      <c r="E31" s="39"/>
      <c r="F31" s="39"/>
      <c r="G31" s="39"/>
      <c r="H31" s="39"/>
      <c r="I31" s="40"/>
      <c r="J31" s="22">
        <v>60.3</v>
      </c>
      <c r="K31" s="28">
        <v>15.1</v>
      </c>
      <c r="L31" s="28">
        <v>45.2</v>
      </c>
      <c r="M31" s="22">
        <v>25.04</v>
      </c>
    </row>
    <row r="32" spans="1:13" ht="15.75" customHeight="1">
      <c r="A32" s="8" t="s">
        <v>37</v>
      </c>
      <c r="B32" s="54" t="s">
        <v>38</v>
      </c>
      <c r="C32" s="54"/>
      <c r="D32" s="54"/>
      <c r="E32" s="54"/>
      <c r="F32" s="54"/>
      <c r="G32" s="54"/>
      <c r="H32" s="54"/>
      <c r="I32" s="54"/>
      <c r="J32" s="24">
        <v>135.5</v>
      </c>
      <c r="K32" s="28">
        <f>K33</f>
        <v>32</v>
      </c>
      <c r="L32" s="28">
        <f>L33</f>
        <v>103.5</v>
      </c>
      <c r="M32" s="24">
        <v>23.62</v>
      </c>
    </row>
    <row r="33" spans="1:13" ht="24.75" customHeight="1">
      <c r="A33" s="8" t="s">
        <v>39</v>
      </c>
      <c r="B33" s="38" t="s">
        <v>40</v>
      </c>
      <c r="C33" s="39"/>
      <c r="D33" s="39"/>
      <c r="E33" s="39"/>
      <c r="F33" s="39"/>
      <c r="G33" s="39"/>
      <c r="H33" s="39"/>
      <c r="I33" s="40"/>
      <c r="J33" s="22">
        <v>135.5</v>
      </c>
      <c r="K33" s="28">
        <v>32</v>
      </c>
      <c r="L33" s="28">
        <v>103.5</v>
      </c>
      <c r="M33" s="22">
        <v>23.62</v>
      </c>
    </row>
    <row r="34" spans="1:13">
      <c r="A34" s="9"/>
      <c r="B34" s="10" t="s">
        <v>41</v>
      </c>
      <c r="C34" s="11"/>
      <c r="D34" s="11"/>
      <c r="E34" s="11"/>
      <c r="F34" s="11"/>
      <c r="G34" s="11"/>
      <c r="H34" s="11"/>
      <c r="I34" s="12"/>
      <c r="J34" s="20">
        <f>J25+J13</f>
        <v>1497.4</v>
      </c>
      <c r="K34" s="28">
        <f>K13+K25</f>
        <v>429.00000000000006</v>
      </c>
      <c r="L34" s="28">
        <f>L13+L25</f>
        <v>1068.3000000000002</v>
      </c>
      <c r="M34" s="20">
        <v>28.65</v>
      </c>
    </row>
  </sheetData>
  <mergeCells count="29">
    <mergeCell ref="A1:J1"/>
    <mergeCell ref="A5:J5"/>
    <mergeCell ref="B33:I33"/>
    <mergeCell ref="B19:I19"/>
    <mergeCell ref="B18:I18"/>
    <mergeCell ref="B17:I17"/>
    <mergeCell ref="B32:I32"/>
    <mergeCell ref="B30:I30"/>
    <mergeCell ref="B14:I14"/>
    <mergeCell ref="B31:I31"/>
    <mergeCell ref="B15:I15"/>
    <mergeCell ref="B16:I16"/>
    <mergeCell ref="B29:I29"/>
    <mergeCell ref="B25:I25"/>
    <mergeCell ref="B21:I21"/>
    <mergeCell ref="B28:I28"/>
    <mergeCell ref="A3:L3"/>
    <mergeCell ref="A2:L2"/>
    <mergeCell ref="A4:L4"/>
    <mergeCell ref="A8:L8"/>
    <mergeCell ref="B27:I27"/>
    <mergeCell ref="B23:I23"/>
    <mergeCell ref="B22:I22"/>
    <mergeCell ref="B12:I12"/>
    <mergeCell ref="B26:I26"/>
    <mergeCell ref="B24:I24"/>
    <mergeCell ref="A9:L9"/>
    <mergeCell ref="A7:L7"/>
    <mergeCell ref="A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cp:lastPrinted>2020-05-28T05:32:31Z</cp:lastPrinted>
  <dcterms:created xsi:type="dcterms:W3CDTF">2018-08-23T05:15:15Z</dcterms:created>
  <dcterms:modified xsi:type="dcterms:W3CDTF">2020-07-22T06:36:02Z</dcterms:modified>
</cp:coreProperties>
</file>